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775" windowHeight="11445" activeTab="2"/>
  </bookViews>
  <sheets>
    <sheet name="целев показтели" sheetId="2" r:id="rId1"/>
    <sheet name="ассигнов" sheetId="1" r:id="rId2"/>
    <sheet name="исп мероприят " sheetId="12" r:id="rId3"/>
  </sheets>
  <definedNames>
    <definedName name="_xlnm.Print_Area" localSheetId="0">'целев показтели'!$A$1:$H$9</definedName>
  </definedNames>
  <calcPr calcId="124519"/>
</workbook>
</file>

<file path=xl/calcChain.xml><?xml version="1.0" encoding="utf-8"?>
<calcChain xmlns="http://schemas.openxmlformats.org/spreadsheetml/2006/main">
  <c r="G9" i="12"/>
  <c r="G5" s="1"/>
  <c r="F6"/>
  <c r="F5"/>
  <c r="E14" i="1"/>
  <c r="E9" s="1"/>
  <c r="E7"/>
  <c r="E8"/>
  <c r="E10"/>
  <c r="C6"/>
  <c r="C7"/>
  <c r="C8"/>
  <c r="C9"/>
  <c r="C10"/>
  <c r="D10"/>
  <c r="D11"/>
  <c r="D7" s="1"/>
  <c r="D6" s="1"/>
  <c r="D9"/>
  <c r="D8"/>
  <c r="E6" l="1"/>
</calcChain>
</file>

<file path=xl/sharedStrings.xml><?xml version="1.0" encoding="utf-8"?>
<sst xmlns="http://schemas.openxmlformats.org/spreadsheetml/2006/main" count="80" uniqueCount="53">
  <si>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</si>
  <si>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</si>
  <si>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 xml:space="preserve">Таблица 4. </t>
  </si>
  <si>
    <t>Расходы местного бюджета, тыс. рублей</t>
  </si>
  <si>
    <t>план на 1 января отчетного года</t>
  </si>
  <si>
    <t>план на отчетную дату</t>
  </si>
  <si>
    <t>исполнение на отчетную дату</t>
  </si>
  <si>
    <t>№ п/п</t>
  </si>
  <si>
    <t>Наименование целевого показателя</t>
  </si>
  <si>
    <t>Ед. изм.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</si>
  <si>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</si>
  <si>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</si>
  <si>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</si>
  <si>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</si>
  <si>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</si>
  <si>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</si>
  <si>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</si>
  <si>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</si>
  <si>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</si>
  <si>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</si>
  <si>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</si>
  <si>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</si>
  <si>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</si>
  <si>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</si>
  <si>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местный бюджет</t>
  </si>
  <si>
    <t>Таблица 1.</t>
  </si>
  <si>
    <t>Таблица 2</t>
  </si>
  <si>
    <t>Объем финансирования, предусмотренный на 2015 год, тыс. руб.</t>
  </si>
  <si>
    <t>Плановое значение показателя мероприятия на 2015 год</t>
  </si>
  <si>
    <t>Ответственный исполнитель: Отдел по электроснабжению, транспорту,связи и ЖКХ Комитета  по имуществу и ЖКХ администрации Киренского муниципального района</t>
  </si>
  <si>
    <t>Отдел по электроснабжению, транспорту,связи и ЖКХ Комитета  по имуществу и ЖКХ администрации Киренского муниципального района</t>
  </si>
  <si>
    <t xml:space="preserve"> 
ОТЧЕТ ОБ ИСПОЛНЕНИИ ЦЕЛЕВЫХ ПОКАЗАТЕЛЕЙ МУНИЦИПАЛЬНОЙ  ПРОГРАММЫ КИРЕНСКОГО РАЙОНА (годовая)
Программа «Развитие транспортного комплекса на территории Киренского района на 2015-2017гг.»
 (далее – муниципальная программа)
по состоянию на 01.01.2016 г.</t>
  </si>
  <si>
    <t>Объем перевозок пассажиров автомобильным транспортом</t>
  </si>
  <si>
    <t xml:space="preserve">чел. </t>
  </si>
  <si>
    <r>
      <t>Количество перевезенных пассажиров, по которым проводится возмещение недополученных доходов, связанных с оказанием услуг по пассажирским перевозкам   автомобильным транспортом</t>
    </r>
    <r>
      <rPr>
        <sz val="12"/>
        <color rgb="FF000000"/>
        <rFont val="Times New Roman"/>
        <family val="1"/>
        <charset val="204"/>
      </rPr>
      <t xml:space="preserve"> </t>
    </r>
  </si>
  <si>
    <t>чел.</t>
  </si>
  <si>
    <t>Количество перевезенных пассажиров водным транспортом</t>
  </si>
  <si>
    <t>Программа «Развитие транспортного комплекса на территории Киренского района на 2014-2016 гг.»</t>
  </si>
  <si>
    <t>Мероприятие 1.1.1. обустройство и содержание зимников до населенных пунктов с. Мироново, с. Коршуново, п. Визирный</t>
  </si>
  <si>
    <t>Мероприятие 1.1.2. Частичное  возмещение затрат по содержанию объектов стоечного флота для осуществления пассажирских перевозок водным транспортом</t>
  </si>
  <si>
    <t>Мероприятие 1.1.3. Возмещение недополученных доходов, связанных с оказанием услуг по пассажирским перевозкам   автомобильным транспортом</t>
  </si>
  <si>
    <t xml:space="preserve">Мероприятие 1.1.4. Строительство пешеходных мостков </t>
  </si>
  <si>
    <t>Мероприятие 1.1.5. Экономическое обоснование строительства мостового перехода через р.Лена на территории Киренского муниципального района.</t>
  </si>
  <si>
    <t>всего, в том числе:</t>
  </si>
  <si>
    <t>Участник 1: отдел по анализу и прогнозированию,  социально-экономическому развитию и  бытовому обслуживанию администрации Киренского муниципального района</t>
  </si>
  <si>
    <t>Участник 2: Отдел по градостроительству, реконструкции и капитальному ремонту объектов администрации Киренского муниципального района</t>
  </si>
  <si>
    <t>Отдел по анализу и прогнозированию,  социально-экономическому развитию и  бытовому обслуживанию администрации Киренского муниципального района</t>
  </si>
  <si>
    <t>Отдел по градостроительству, реконструкции и капитальному ремонту объектов администрации Киренского муниципального района</t>
  </si>
  <si>
    <t xml:space="preserve">ОТЧЕТ ОБ ИСПОЛЬЗОВАНИИ БЮДЖЕТНЫХ АССИГНОВАНИЙ МЕСТНОГО  БЮДЖЕТА НА РЕАЛИЗАЦИЮ МУНИЦИПАЛЬНОЙ  ПРОГРАММЫ КИРЕНСКОГО РАЙОНА
Программа «Развитие транспортного комплекса на территории Киренского района на 2015-2017гг.»
 (далее – муниципальная программа)
по состоянию на 01.01.2016 г.
</t>
  </si>
  <si>
    <t>ОТЧЕТ ОБ ИСПОЛНЕНИИ МЕРОПРИЯТИЙ МУНИЦИПАЛЬНОЙ  ПРОГРАММЫ КИРЕНСКОГО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Программа «Развитие транспортного комплекса на территории Киренского района на 2015-2017гг.»
 (далее – муниципальная программа)
по состоянию на 01.01.2016 г.</t>
  </si>
  <si>
    <t>Основное мероприятие  1.1.  Развитие транспортного комплекса на территории Киренского района</t>
  </si>
  <si>
    <t>осутствие финансирования</t>
  </si>
  <si>
    <t>ед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</si>
</sst>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0" fillId="0" borderId="0" xfId="0" applyFont="1"/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"/>
  <sheetViews>
    <sheetView view="pageBreakPreview" zoomScale="85" zoomScaleNormal="70" zoomScaleSheetLayoutView="85" workbookViewId="0">
      <selection activeCell="A2" sqref="A2:H2"/>
    </sheetView>
  </sheetViews>
  <sheetFormatPr defaultRowHeight="15"/>
  <cols>
    <col min="1" max="1" width="5.85546875" customWidth="1"/>
    <col min="2" max="2" width="54.42578125" customWidth="1"/>
    <col min="3" max="4" width="15.28515625" customWidth="1"/>
    <col min="5" max="5" width="19" customWidth="1"/>
    <col min="6" max="7" width="15.28515625" customWidth="1"/>
    <col min="8" max="8" width="23.85546875" customWidth="1"/>
  </cols>
  <sheetData>
    <row r="1" spans="1:8" ht="24.75" customHeight="1">
      <c r="H1" s="13" t="s">
        <v>25</v>
      </c>
    </row>
    <row r="2" spans="1:8" ht="120" customHeight="1">
      <c r="A2" s="38" t="s">
        <v>31</v>
      </c>
      <c r="B2" s="38"/>
      <c r="C2" s="38"/>
      <c r="D2" s="38"/>
      <c r="E2" s="38"/>
      <c r="F2" s="38"/>
      <c r="G2" s="38"/>
      <c r="H2" s="38"/>
    </row>
    <row r="4" spans="1:8" ht="38.25" customHeight="1">
      <c r="A4" s="37" t="s">
        <v>7</v>
      </c>
      <c r="B4" s="37" t="s">
        <v>8</v>
      </c>
      <c r="C4" s="37" t="s">
        <v>9</v>
      </c>
      <c r="D4" s="37" t="s">
        <v>10</v>
      </c>
      <c r="E4" s="37" t="s">
        <v>11</v>
      </c>
      <c r="F4" s="37" t="s">
        <v>12</v>
      </c>
      <c r="G4" s="37"/>
      <c r="H4" s="37" t="s">
        <v>13</v>
      </c>
    </row>
    <row r="5" spans="1:8" ht="26.25" customHeight="1">
      <c r="A5" s="37"/>
      <c r="B5" s="37"/>
      <c r="C5" s="37"/>
      <c r="D5" s="37"/>
      <c r="E5" s="37"/>
      <c r="F5" s="7" t="s">
        <v>14</v>
      </c>
      <c r="G5" s="7" t="s">
        <v>15</v>
      </c>
      <c r="H5" s="37"/>
    </row>
    <row r="6" spans="1:8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40.5" customHeight="1">
      <c r="A7" s="19">
        <v>1</v>
      </c>
      <c r="B7" s="9" t="s">
        <v>32</v>
      </c>
      <c r="C7" s="8" t="s">
        <v>33</v>
      </c>
      <c r="D7" s="20">
        <v>44360</v>
      </c>
      <c r="E7" s="20">
        <v>44360</v>
      </c>
      <c r="F7" s="20">
        <v>0</v>
      </c>
      <c r="G7" s="20">
        <v>0</v>
      </c>
      <c r="H7" s="20"/>
    </row>
    <row r="8" spans="1:8" ht="71.25" customHeight="1">
      <c r="A8" s="19">
        <v>2</v>
      </c>
      <c r="B8" s="21" t="s">
        <v>34</v>
      </c>
      <c r="C8" s="8" t="s">
        <v>35</v>
      </c>
      <c r="D8" s="20">
        <v>25159</v>
      </c>
      <c r="E8" s="20">
        <v>25159</v>
      </c>
      <c r="F8" s="20">
        <v>0</v>
      </c>
      <c r="G8" s="20">
        <v>0</v>
      </c>
      <c r="H8" s="20"/>
    </row>
    <row r="9" spans="1:8" ht="37.5" customHeight="1">
      <c r="A9" s="19">
        <v>3</v>
      </c>
      <c r="B9" s="21" t="s">
        <v>36</v>
      </c>
      <c r="C9" s="8" t="s">
        <v>35</v>
      </c>
      <c r="D9" s="8">
        <v>424</v>
      </c>
      <c r="E9" s="8">
        <v>424</v>
      </c>
      <c r="F9" s="8">
        <v>0</v>
      </c>
      <c r="G9" s="8">
        <v>0</v>
      </c>
      <c r="H9" s="8"/>
    </row>
  </sheetData>
  <mergeCells count="8">
    <mergeCell ref="H4:H5"/>
    <mergeCell ref="A2:H2"/>
    <mergeCell ref="A4:A5"/>
    <mergeCell ref="B4:B5"/>
    <mergeCell ref="C4:C5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view="pageBreakPreview" topLeftCell="A10" zoomScale="60" zoomScaleNormal="70" workbookViewId="0">
      <selection activeCell="C11" sqref="C11"/>
    </sheetView>
  </sheetViews>
  <sheetFormatPr defaultRowHeight="15"/>
  <cols>
    <col min="1" max="1" width="93" style="3" customWidth="1"/>
    <col min="2" max="2" width="58" style="3" customWidth="1"/>
    <col min="3" max="3" width="23.7109375" style="3" customWidth="1"/>
    <col min="4" max="4" width="19" style="3" customWidth="1"/>
    <col min="5" max="5" width="21.140625" style="3" customWidth="1"/>
    <col min="6" max="16384" width="9.140625" style="3"/>
  </cols>
  <sheetData>
    <row r="1" spans="1:5" ht="20.25">
      <c r="D1" s="42" t="s">
        <v>2</v>
      </c>
      <c r="E1" s="42"/>
    </row>
    <row r="2" spans="1:5" ht="120" customHeight="1">
      <c r="A2" s="47" t="s">
        <v>48</v>
      </c>
      <c r="B2" s="47"/>
      <c r="C2" s="47"/>
      <c r="D2" s="47"/>
      <c r="E2" s="47"/>
    </row>
    <row r="3" spans="1:5" ht="53.25" customHeight="1">
      <c r="A3" s="43" t="s">
        <v>0</v>
      </c>
      <c r="B3" s="44" t="s">
        <v>1</v>
      </c>
      <c r="C3" s="44" t="s">
        <v>3</v>
      </c>
      <c r="D3" s="45"/>
      <c r="E3" s="46"/>
    </row>
    <row r="4" spans="1:5" ht="60.75">
      <c r="A4" s="43"/>
      <c r="B4" s="44"/>
      <c r="C4" s="5" t="s">
        <v>4</v>
      </c>
      <c r="D4" s="5" t="s">
        <v>5</v>
      </c>
      <c r="E4" s="5" t="s">
        <v>6</v>
      </c>
    </row>
    <row r="5" spans="1:5" ht="20.25">
      <c r="A5" s="1">
        <v>1</v>
      </c>
      <c r="B5" s="4">
        <v>2</v>
      </c>
      <c r="C5" s="1">
        <v>3</v>
      </c>
      <c r="D5" s="2">
        <v>8</v>
      </c>
      <c r="E5" s="6"/>
    </row>
    <row r="6" spans="1:5" s="22" customFormat="1" ht="26.25">
      <c r="A6" s="39" t="s">
        <v>37</v>
      </c>
      <c r="B6" s="27" t="s">
        <v>43</v>
      </c>
      <c r="C6" s="34">
        <f>SUM(C7:C9)</f>
        <v>4607</v>
      </c>
      <c r="D6" s="34">
        <f>SUM(D7:D9)</f>
        <v>4329.4000000000005</v>
      </c>
      <c r="E6" s="34">
        <f>SUM(E7:E9)</f>
        <v>3571.5</v>
      </c>
    </row>
    <row r="7" spans="1:5" s="22" customFormat="1" ht="139.5">
      <c r="A7" s="40"/>
      <c r="B7" s="27" t="s">
        <v>29</v>
      </c>
      <c r="C7" s="31">
        <f>C15+C12+C11</f>
        <v>1068</v>
      </c>
      <c r="D7" s="31">
        <f>D15+D12+D11</f>
        <v>812.9</v>
      </c>
      <c r="E7" s="31">
        <f>E15+E12+E11</f>
        <v>595.9</v>
      </c>
    </row>
    <row r="8" spans="1:5" s="22" customFormat="1" ht="139.5">
      <c r="A8" s="40"/>
      <c r="B8" s="27" t="s">
        <v>44</v>
      </c>
      <c r="C8" s="31">
        <f t="shared" ref="C8:E9" si="0">C13</f>
        <v>2175</v>
      </c>
      <c r="D8" s="31">
        <f t="shared" si="0"/>
        <v>2175.3000000000002</v>
      </c>
      <c r="E8" s="31">
        <f t="shared" si="0"/>
        <v>1645.3</v>
      </c>
    </row>
    <row r="9" spans="1:5" s="22" customFormat="1" ht="116.25">
      <c r="A9" s="41"/>
      <c r="B9" s="27" t="s">
        <v>45</v>
      </c>
      <c r="C9" s="31">
        <f t="shared" si="0"/>
        <v>1364</v>
      </c>
      <c r="D9" s="31">
        <f t="shared" si="0"/>
        <v>1341.2</v>
      </c>
      <c r="E9" s="31">
        <f t="shared" si="0"/>
        <v>1330.3000000000002</v>
      </c>
    </row>
    <row r="10" spans="1:5" s="22" customFormat="1" ht="116.25">
      <c r="A10" s="23" t="s">
        <v>50</v>
      </c>
      <c r="B10" s="29" t="s">
        <v>30</v>
      </c>
      <c r="C10" s="31">
        <f>SUM(C11:C15)</f>
        <v>4607</v>
      </c>
      <c r="D10" s="31">
        <f>SUM(D11:D15)</f>
        <v>4329.4000000000005</v>
      </c>
      <c r="E10" s="31">
        <f>SUM(E11:E15)</f>
        <v>3571.5</v>
      </c>
    </row>
    <row r="11" spans="1:5" s="22" customFormat="1" ht="116.25">
      <c r="A11" s="24" t="s">
        <v>38</v>
      </c>
      <c r="B11" s="26" t="s">
        <v>30</v>
      </c>
      <c r="C11" s="30">
        <v>436</v>
      </c>
      <c r="D11" s="32">
        <f>436-100-250-5.6</f>
        <v>80.400000000000006</v>
      </c>
      <c r="E11" s="30">
        <v>0</v>
      </c>
    </row>
    <row r="12" spans="1:5" s="22" customFormat="1" ht="116.25">
      <c r="A12" s="23" t="s">
        <v>39</v>
      </c>
      <c r="B12" s="26" t="s">
        <v>30</v>
      </c>
      <c r="C12" s="30">
        <v>632</v>
      </c>
      <c r="D12" s="31">
        <v>632.5</v>
      </c>
      <c r="E12" s="30">
        <v>495.9</v>
      </c>
    </row>
    <row r="13" spans="1:5" s="22" customFormat="1" ht="139.5">
      <c r="A13" s="23" t="s">
        <v>40</v>
      </c>
      <c r="B13" s="26" t="s">
        <v>46</v>
      </c>
      <c r="C13" s="33">
        <v>2175</v>
      </c>
      <c r="D13" s="31">
        <v>2175.3000000000002</v>
      </c>
      <c r="E13" s="30">
        <v>1645.3</v>
      </c>
    </row>
    <row r="14" spans="1:5" s="22" customFormat="1" ht="93">
      <c r="A14" s="23" t="s">
        <v>41</v>
      </c>
      <c r="B14" s="26" t="s">
        <v>47</v>
      </c>
      <c r="C14" s="33">
        <v>1364</v>
      </c>
      <c r="D14" s="31">
        <v>1341.2</v>
      </c>
      <c r="E14" s="30">
        <f>451.5+573.4+305.4</f>
        <v>1330.3000000000002</v>
      </c>
    </row>
    <row r="15" spans="1:5" s="22" customFormat="1" ht="116.25">
      <c r="A15" s="25" t="s">
        <v>42</v>
      </c>
      <c r="B15" s="28" t="s">
        <v>30</v>
      </c>
      <c r="C15" s="30">
        <v>0</v>
      </c>
      <c r="D15" s="31">
        <v>100</v>
      </c>
      <c r="E15" s="30">
        <v>100</v>
      </c>
    </row>
  </sheetData>
  <mergeCells count="6">
    <mergeCell ref="A6:A9"/>
    <mergeCell ref="D1:E1"/>
    <mergeCell ref="A3:A4"/>
    <mergeCell ref="B3:B4"/>
    <mergeCell ref="C3:E3"/>
    <mergeCell ref="A2:E2"/>
  </mergeCells>
  <pageMargins left="0.39370078740157483" right="0.39370078740157483" top="0.19685039370078741" bottom="0.3937007874015748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70" zoomScaleNormal="70" workbookViewId="0">
      <selection activeCell="B9" sqref="B9"/>
    </sheetView>
  </sheetViews>
  <sheetFormatPr defaultRowHeight="15"/>
  <cols>
    <col min="1" max="1" width="5.28515625" style="3" customWidth="1"/>
    <col min="2" max="2" width="88" style="3" customWidth="1"/>
    <col min="3" max="3" width="59.140625" style="3" customWidth="1"/>
    <col min="4" max="4" width="22.42578125" style="3" customWidth="1"/>
    <col min="5" max="5" width="23.5703125" style="3" customWidth="1"/>
    <col min="6" max="6" width="16.42578125" style="3" customWidth="1"/>
    <col min="7" max="7" width="18" style="3" customWidth="1"/>
    <col min="8" max="10" width="14.28515625" style="3" customWidth="1"/>
    <col min="11" max="11" width="20.5703125" style="3" customWidth="1"/>
    <col min="12" max="16384" width="9.140625" style="3"/>
  </cols>
  <sheetData>
    <row r="1" spans="1:11" ht="20.25">
      <c r="J1" s="42" t="s">
        <v>26</v>
      </c>
      <c r="K1" s="42"/>
    </row>
    <row r="2" spans="1:11" ht="89.25" customHeight="1">
      <c r="A2" s="16"/>
      <c r="B2" s="48" t="s">
        <v>49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150">
      <c r="A3" s="14" t="s">
        <v>7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27</v>
      </c>
      <c r="G3" s="11" t="s">
        <v>20</v>
      </c>
      <c r="H3" s="11" t="s">
        <v>21</v>
      </c>
      <c r="I3" s="11" t="s">
        <v>28</v>
      </c>
      <c r="J3" s="11" t="s">
        <v>22</v>
      </c>
      <c r="K3" s="11" t="s">
        <v>23</v>
      </c>
    </row>
    <row r="4" spans="1:11" ht="18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</row>
    <row r="5" spans="1:11" ht="93">
      <c r="A5" s="12"/>
      <c r="B5" s="23" t="s">
        <v>50</v>
      </c>
      <c r="C5" s="29" t="s">
        <v>30</v>
      </c>
      <c r="D5" s="12"/>
      <c r="E5" s="12"/>
      <c r="F5" s="31">
        <f>SUM(F6:F10)</f>
        <v>4329.4000000000005</v>
      </c>
      <c r="G5" s="31">
        <f>SUM(G6:G10)</f>
        <v>3571.5</v>
      </c>
      <c r="H5" s="11"/>
      <c r="I5" s="11"/>
      <c r="J5" s="11"/>
      <c r="K5" s="11"/>
    </row>
    <row r="6" spans="1:11" ht="93">
      <c r="A6" s="12"/>
      <c r="B6" s="24" t="s">
        <v>38</v>
      </c>
      <c r="C6" s="26" t="s">
        <v>30</v>
      </c>
      <c r="D6" s="12">
        <v>2015</v>
      </c>
      <c r="E6" s="12" t="s">
        <v>24</v>
      </c>
      <c r="F6" s="32">
        <f>436-100-250-5.6</f>
        <v>80.400000000000006</v>
      </c>
      <c r="G6" s="30">
        <v>0</v>
      </c>
      <c r="H6" s="11" t="s">
        <v>52</v>
      </c>
      <c r="I6" s="11">
        <v>1</v>
      </c>
      <c r="J6" s="11">
        <v>0</v>
      </c>
      <c r="K6" s="11" t="s">
        <v>51</v>
      </c>
    </row>
    <row r="7" spans="1:11" ht="105">
      <c r="A7" s="35"/>
      <c r="B7" s="23" t="s">
        <v>39</v>
      </c>
      <c r="C7" s="26" t="s">
        <v>30</v>
      </c>
      <c r="D7" s="12">
        <v>2015</v>
      </c>
      <c r="E7" s="12" t="s">
        <v>24</v>
      </c>
      <c r="F7" s="31">
        <v>632.5</v>
      </c>
      <c r="G7" s="30">
        <v>495.9</v>
      </c>
      <c r="H7" s="11" t="s">
        <v>52</v>
      </c>
      <c r="I7" s="36">
        <v>1</v>
      </c>
      <c r="J7" s="36">
        <v>1</v>
      </c>
      <c r="K7" s="11" t="s">
        <v>51</v>
      </c>
    </row>
    <row r="8" spans="1:11" ht="139.5">
      <c r="A8" s="10"/>
      <c r="B8" s="23" t="s">
        <v>40</v>
      </c>
      <c r="C8" s="26" t="s">
        <v>46</v>
      </c>
      <c r="D8" s="12">
        <v>2015</v>
      </c>
      <c r="E8" s="12" t="s">
        <v>24</v>
      </c>
      <c r="F8" s="31">
        <v>2175.3000000000002</v>
      </c>
      <c r="G8" s="30">
        <v>1645.3</v>
      </c>
      <c r="H8" s="11" t="s">
        <v>52</v>
      </c>
      <c r="I8" s="36">
        <v>1</v>
      </c>
      <c r="J8" s="36">
        <v>1</v>
      </c>
      <c r="K8" s="11" t="s">
        <v>51</v>
      </c>
    </row>
    <row r="9" spans="1:11" ht="93">
      <c r="A9" s="18"/>
      <c r="B9" s="23" t="s">
        <v>41</v>
      </c>
      <c r="C9" s="26" t="s">
        <v>47</v>
      </c>
      <c r="D9" s="12">
        <v>2015</v>
      </c>
      <c r="E9" s="12" t="s">
        <v>24</v>
      </c>
      <c r="F9" s="31">
        <v>1341.2</v>
      </c>
      <c r="G9" s="30">
        <f>451.5+573.4+305.4</f>
        <v>1330.3000000000002</v>
      </c>
      <c r="H9" s="11" t="s">
        <v>52</v>
      </c>
      <c r="I9" s="11">
        <v>3</v>
      </c>
      <c r="J9" s="11">
        <v>3</v>
      </c>
      <c r="K9" s="15"/>
    </row>
    <row r="10" spans="1:11" ht="105">
      <c r="A10" s="10"/>
      <c r="B10" s="25" t="s">
        <v>42</v>
      </c>
      <c r="C10" s="28" t="s">
        <v>30</v>
      </c>
      <c r="D10" s="12">
        <v>2015</v>
      </c>
      <c r="E10" s="12" t="s">
        <v>24</v>
      </c>
      <c r="F10" s="31">
        <v>100</v>
      </c>
      <c r="G10" s="30">
        <v>100</v>
      </c>
      <c r="H10" s="11" t="s">
        <v>52</v>
      </c>
      <c r="I10" s="11">
        <v>1</v>
      </c>
      <c r="J10" s="11">
        <v>1</v>
      </c>
      <c r="K10" s="17"/>
    </row>
  </sheetData>
  <mergeCells count="2">
    <mergeCell ref="J1:K1"/>
    <mergeCell ref="B2:K2"/>
  </mergeCells>
  <pageMargins left="0.70866141732283472" right="0.70866141732283472" top="0.19685039370078741" bottom="0.19685039370078741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целев показтели</vt:lpstr>
      <vt:lpstr>ассигнов</vt:lpstr>
      <vt:lpstr>исп мероприят </vt:lpstr>
      <vt:lpstr>'целев показтели'!Область_печати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Скорняков</dc:creator>
  <cp:lastModifiedBy>Скорняков</cp:lastModifiedBy>
  <cp:lastPrinted>2016-03-03T01:04:27Z</cp:lastPrinted>
  <dcterms:created xsi:type="dcterms:W3CDTF">2015-03-30T02:12:06Z</dcterms:created>
  <dcterms:modified xsi:type="dcterms:W3CDTF">2016-03-15T07:08:35Z</dcterms:modified>
</cp:coreProperties>
</file>